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dden\Desktop\"/>
    </mc:Choice>
  </mc:AlternateContent>
  <xr:revisionPtr revIDLastSave="0" documentId="8_{D37722F9-E216-43B4-A8B0-7C72EE6E7A3F}" xr6:coauthVersionLast="47" xr6:coauthVersionMax="47" xr10:uidLastSave="{00000000-0000-0000-0000-000000000000}"/>
  <bookViews>
    <workbookView xWindow="-120" yWindow="-120" windowWidth="29040" windowHeight="15840" xr2:uid="{2292C1A4-BA84-4A48-BEE2-41585B051958}"/>
  </bookViews>
  <sheets>
    <sheet name="DSCR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4" i="1" s="1"/>
  <c r="C14" i="1"/>
</calcChain>
</file>

<file path=xl/sharedStrings.xml><?xml version="1.0" encoding="utf-8"?>
<sst xmlns="http://schemas.openxmlformats.org/spreadsheetml/2006/main" count="23" uniqueCount="22">
  <si>
    <t>DSCR Calculator</t>
  </si>
  <si>
    <t>Income</t>
  </si>
  <si>
    <t>Loan Details</t>
  </si>
  <si>
    <t>Property Value:</t>
  </si>
  <si>
    <t>Interest Rate:</t>
  </si>
  <si>
    <t>Loan Amount:</t>
  </si>
  <si>
    <t>Interest Only:</t>
  </si>
  <si>
    <t>LTV:</t>
  </si>
  <si>
    <t>Loan Maturity:</t>
  </si>
  <si>
    <t>Monthly Payment Details</t>
  </si>
  <si>
    <t>Insurance:</t>
  </si>
  <si>
    <t>Taxes:</t>
  </si>
  <si>
    <t>HOA:</t>
  </si>
  <si>
    <t>DSCR:</t>
  </si>
  <si>
    <t>V09.23.2023</t>
  </si>
  <si>
    <t>*</t>
  </si>
  <si>
    <t>For ARMs, the rate used needs to be the higher of the note rate or the index plus margin.</t>
  </si>
  <si>
    <t>Interest only payment can be used for calculating the DSCR but will affect pricing.</t>
  </si>
  <si>
    <t>Gross Monthly Rental Income:</t>
  </si>
  <si>
    <t>P&amp;I or IO</t>
  </si>
  <si>
    <t>Yes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</si>
  <si>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Special Rules: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</si>
</sst>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Times New Roman"/>
      <family val="1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4" fillId="3" borderId="8" xfId="0" applyFont="1" applyFill="1" applyBorder="1" applyProtection="1">
      <protection locked="0"/>
    </xf>
    <xf numFmtId="44" fontId="6" fillId="4" borderId="9" xfId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4" fontId="6" fillId="3" borderId="9" xfId="1" applyFont="1" applyFill="1" applyBorder="1" applyAlignment="1" applyProtection="1">
      <alignment horizontal="center"/>
    </xf>
    <xf numFmtId="44" fontId="0" fillId="4" borderId="9" xfId="1" applyFont="1" applyFill="1" applyBorder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2" fontId="6" fillId="4" borderId="9" xfId="0" applyNumberFormat="1" applyFont="1" applyFill="1" applyBorder="1" applyAlignment="1">
      <alignment horizontal="center"/>
    </xf>
    <xf numFmtId="0" fontId="3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2" fillId="0" borderId="1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5" borderId="13" xfId="0" applyFont="1" applyFill="1" applyBorder="1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491994</xdr:colOff>
      <xdr:row>3</xdr:row>
      <xdr:rowOff>123826</xdr:rowOff>
    </xdr:from>
    <xdr:to>
      <xdr:col>6</xdr:col>
      <xdr:colOff>200025</xdr:colOff>
      <xdr:row>7</xdr:row>
      <xdr:rowOff>40744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12A39-1E26-BF66-3B5A-CE2724140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319" y="742951"/>
          <a:ext cx="1841631" cy="70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2D53-F5F5-44B5-9A2D-B33B5DB0AA94}">
  <dimension ref="A2:I32"/>
  <sheetViews>
    <sheetView tabSelected="1" workbookViewId="0">
      <selection activeCell="C5" sqref="C5"/>
    </sheetView>
  </sheetViews>
  <sheetFormatPr defaultRowHeight="15" x14ac:dyDescent="0.25"/>
  <cols>
    <col min="2" max="2" width="28.7109375" bestFit="1" customWidth="1"/>
    <col min="3" max="3" width="12.5703125" bestFit="1" customWidth="1"/>
    <col min="5" max="5" width="13.85546875" bestFit="1" customWidth="1"/>
    <col min="6" max="6" width="9" bestFit="1" customWidth="1"/>
    <col min="8" max="8" width="2.7109375" customWidth="1"/>
    <col min="9" max="9" width="83" bestFit="1" customWidth="1"/>
  </cols>
  <sheetData>
    <row r="2" spans="1:9" ht="18.75" x14ac:dyDescent="0.25">
      <c r="A2" s="30" t="s">
        <v>0</v>
      </c>
      <c r="B2" s="31"/>
      <c r="C2" s="31"/>
      <c r="D2" s="31"/>
      <c r="E2" s="31"/>
      <c r="F2" s="31"/>
      <c r="G2" s="32"/>
    </row>
    <row r="3" spans="1:9" x14ac:dyDescent="0.25">
      <c r="A3" s="1"/>
      <c r="B3" s="2"/>
      <c r="C3" s="2"/>
      <c r="D3" s="3"/>
      <c r="E3" s="3"/>
      <c r="F3" s="3"/>
      <c r="G3" s="4"/>
    </row>
    <row r="4" spans="1:9" x14ac:dyDescent="0.25">
      <c r="A4" s="5"/>
      <c r="B4" s="6" t="s">
        <v>1</v>
      </c>
      <c r="C4" s="7"/>
      <c r="D4" s="8"/>
      <c r="E4" s="8"/>
      <c r="F4" s="8"/>
      <c r="G4" s="9"/>
    </row>
    <row r="5" spans="1:9" ht="17.25" x14ac:dyDescent="0.25">
      <c r="A5" s="5"/>
      <c r="B5" s="7" t="s">
        <v>18</v>
      </c>
      <c r="C5" s="10">
        <v>3500</v>
      </c>
      <c r="D5" s="8"/>
      <c r="E5" s="8"/>
      <c r="F5" s="8"/>
      <c r="G5" s="9"/>
    </row>
    <row r="6" spans="1:9" x14ac:dyDescent="0.25">
      <c r="A6" s="5"/>
      <c r="B6" s="7"/>
      <c r="C6" s="11"/>
      <c r="D6" s="8"/>
      <c r="E6" s="8"/>
      <c r="F6" s="8"/>
      <c r="G6" s="9"/>
    </row>
    <row r="7" spans="1:9" x14ac:dyDescent="0.25">
      <c r="A7" s="5"/>
      <c r="B7" s="7"/>
      <c r="C7" s="11"/>
      <c r="D7" s="8"/>
      <c r="E7" s="8"/>
      <c r="F7" s="8"/>
      <c r="G7" s="9"/>
    </row>
    <row r="8" spans="1:9" x14ac:dyDescent="0.25">
      <c r="A8" s="5"/>
      <c r="B8" s="6" t="s">
        <v>2</v>
      </c>
      <c r="C8" s="11"/>
      <c r="D8" s="8"/>
      <c r="E8" s="8"/>
      <c r="F8" s="8"/>
      <c r="G8" s="9"/>
      <c r="I8" s="29" t="s">
        <v>21</v>
      </c>
    </row>
    <row r="9" spans="1:9" x14ac:dyDescent="0.25">
      <c r="A9" s="5"/>
      <c r="B9" s="7"/>
      <c r="C9" s="11"/>
      <c r="D9" s="8"/>
      <c r="E9" s="8"/>
      <c r="F9" s="8"/>
      <c r="G9" s="9"/>
      <c r="I9" s="27" t="s">
        <v>17</v>
      </c>
    </row>
    <row r="10" spans="1:9" x14ac:dyDescent="0.25">
      <c r="A10" s="5"/>
      <c r="B10" s="7" t="s">
        <v>3</v>
      </c>
      <c r="C10" s="10">
        <v>500000</v>
      </c>
      <c r="D10" s="8"/>
      <c r="E10" s="7" t="s">
        <v>4</v>
      </c>
      <c r="F10" s="12">
        <v>9</v>
      </c>
      <c r="G10" s="33" t="s">
        <v>15</v>
      </c>
      <c r="I10" s="28" t="s">
        <v>16</v>
      </c>
    </row>
    <row r="11" spans="1:9" x14ac:dyDescent="0.25">
      <c r="A11" s="5"/>
      <c r="B11" s="7"/>
      <c r="C11" s="11"/>
      <c r="D11" s="8"/>
      <c r="E11" s="8"/>
      <c r="F11" s="13"/>
      <c r="G11" s="9"/>
    </row>
    <row r="12" spans="1:9" x14ac:dyDescent="0.25">
      <c r="A12" s="5"/>
      <c r="B12" s="7" t="s">
        <v>5</v>
      </c>
      <c r="C12" s="10">
        <v>400000</v>
      </c>
      <c r="D12" s="8"/>
      <c r="E12" s="8" t="s">
        <v>6</v>
      </c>
      <c r="F12" s="14" t="s">
        <v>20</v>
      </c>
      <c r="G12" s="33" t="s">
        <v>15</v>
      </c>
    </row>
    <row r="13" spans="1:9" x14ac:dyDescent="0.25">
      <c r="A13" s="5"/>
      <c r="B13" s="7"/>
      <c r="C13" s="11"/>
      <c r="D13" s="8"/>
      <c r="E13" s="8"/>
      <c r="F13" s="13"/>
      <c r="G13" s="9"/>
    </row>
    <row r="14" spans="1:9" x14ac:dyDescent="0.25">
      <c r="A14" s="5"/>
      <c r="B14" s="8" t="s">
        <v>7</v>
      </c>
      <c r="C14" s="15">
        <f>(($C$12)/$C$10)*100</f>
        <v>80</v>
      </c>
      <c r="D14" s="8"/>
      <c r="E14" s="8" t="s">
        <v>8</v>
      </c>
      <c r="F14" s="16">
        <v>360</v>
      </c>
      <c r="G14" s="9"/>
    </row>
    <row r="15" spans="1:9" x14ac:dyDescent="0.25">
      <c r="A15" s="5"/>
      <c r="B15" s="7"/>
      <c r="C15" s="7"/>
      <c r="D15" s="8"/>
      <c r="E15" s="8"/>
      <c r="F15" s="8"/>
      <c r="G15" s="9"/>
    </row>
    <row r="16" spans="1:9" x14ac:dyDescent="0.25">
      <c r="A16" s="5"/>
      <c r="B16" s="7"/>
      <c r="C16" s="7"/>
      <c r="D16" s="8"/>
      <c r="E16" s="8"/>
      <c r="F16" s="8"/>
      <c r="G16" s="9"/>
    </row>
    <row r="17" spans="1:7" x14ac:dyDescent="0.25">
      <c r="A17" s="5"/>
      <c r="B17" s="6" t="s">
        <v>9</v>
      </c>
      <c r="C17" s="7"/>
      <c r="D17" s="8"/>
      <c r="E17" s="8"/>
      <c r="F17" s="8"/>
      <c r="G17" s="9"/>
    </row>
    <row r="18" spans="1:7" x14ac:dyDescent="0.25">
      <c r="A18" s="5"/>
      <c r="B18" s="7"/>
      <c r="C18" s="7"/>
      <c r="D18" s="8"/>
      <c r="E18" s="8"/>
      <c r="F18" s="8"/>
      <c r="G18" s="9"/>
    </row>
    <row r="19" spans="1:7" x14ac:dyDescent="0.25">
      <c r="A19" s="5"/>
      <c r="B19" s="7" t="s">
        <v>19</v>
      </c>
      <c r="C19" s="17">
        <f>IF($F$12="No",-PMT($F$10/1200,$F$14,$C$12,0),-IPMT($F$10/1200,1,$F$14,$C$12,0)
)</f>
        <v>3000</v>
      </c>
      <c r="D19" s="8"/>
      <c r="E19" s="8" t="s">
        <v>10</v>
      </c>
      <c r="F19" s="18">
        <v>100</v>
      </c>
      <c r="G19" s="9"/>
    </row>
    <row r="20" spans="1:7" x14ac:dyDescent="0.25">
      <c r="A20" s="5"/>
      <c r="B20" s="7"/>
      <c r="C20" s="11"/>
      <c r="D20" s="8"/>
      <c r="E20" s="8"/>
      <c r="F20" s="13"/>
      <c r="G20" s="9"/>
    </row>
    <row r="21" spans="1:7" x14ac:dyDescent="0.25">
      <c r="A21" s="5"/>
      <c r="B21" s="7" t="s">
        <v>11</v>
      </c>
      <c r="C21" s="10">
        <v>150</v>
      </c>
      <c r="D21" s="8"/>
      <c r="E21" s="8" t="s">
        <v>12</v>
      </c>
      <c r="F21" s="18">
        <v>100</v>
      </c>
      <c r="G21" s="9"/>
    </row>
    <row r="22" spans="1:7" x14ac:dyDescent="0.25">
      <c r="A22" s="5"/>
      <c r="B22" s="7"/>
      <c r="C22" s="11"/>
      <c r="D22" s="8"/>
      <c r="E22" s="8"/>
      <c r="F22" s="8"/>
      <c r="G22" s="9"/>
    </row>
    <row r="23" spans="1:7" x14ac:dyDescent="0.25">
      <c r="A23" s="5"/>
      <c r="B23" s="7"/>
      <c r="C23" s="11"/>
      <c r="D23" s="8"/>
      <c r="E23" s="8"/>
      <c r="F23" s="8"/>
      <c r="G23" s="9"/>
    </row>
    <row r="24" spans="1:7" x14ac:dyDescent="0.25">
      <c r="A24" s="5"/>
      <c r="B24" s="19" t="s">
        <v>13</v>
      </c>
      <c r="C24" s="20">
        <f>C5/(C19+C21+F19+F21)</f>
        <v>1.044776119402985</v>
      </c>
      <c r="D24" s="8"/>
      <c r="E24" s="8"/>
      <c r="F24" s="8"/>
      <c r="G24" s="9"/>
    </row>
    <row r="25" spans="1:7" x14ac:dyDescent="0.25">
      <c r="A25" s="5"/>
      <c r="B25" s="7"/>
      <c r="C25" s="7"/>
      <c r="D25" s="8"/>
      <c r="E25" s="8"/>
      <c r="F25" s="8"/>
      <c r="G25" s="9"/>
    </row>
    <row r="26" spans="1:7" x14ac:dyDescent="0.25">
      <c r="A26" s="5"/>
      <c r="B26" s="7"/>
      <c r="C26" s="7"/>
      <c r="D26" s="8"/>
      <c r="E26" s="8"/>
      <c r="F26" s="8"/>
      <c r="G26" s="9"/>
    </row>
    <row r="27" spans="1:7" x14ac:dyDescent="0.25">
      <c r="A27" s="5"/>
      <c r="B27" s="7"/>
      <c r="C27" s="7"/>
      <c r="D27" s="8"/>
      <c r="E27" s="8"/>
      <c r="F27" s="8"/>
      <c r="G27" s="9"/>
    </row>
    <row r="28" spans="1:7" x14ac:dyDescent="0.25">
      <c r="A28" s="5"/>
      <c r="B28" s="21"/>
      <c r="C28" s="21"/>
      <c r="D28" s="22"/>
      <c r="E28" s="22"/>
      <c r="F28" s="22"/>
      <c r="G28" s="9"/>
    </row>
    <row r="29" spans="1:7" x14ac:dyDescent="0.25">
      <c r="A29" s="23"/>
      <c r="B29" s="24"/>
      <c r="C29" s="24"/>
      <c r="D29" s="25"/>
      <c r="E29" s="25"/>
      <c r="F29" s="25"/>
      <c r="G29" s="26"/>
    </row>
    <row r="32" spans="1:7" x14ac:dyDescent="0.25">
      <c r="B32" t="s">
        <v>14</v>
      </c>
    </row>
  </sheetData>
  <mergeCells count="1">
    <mergeCell ref="A2:G2"/>
  </mergeCells>
  <dataValidations count="2">
    <dataValidation type="list" allowBlank="1" showInputMessage="1" showErrorMessage="1" sqref="F12" xr:uid="{8A5047DC-DA36-4FDF-A81C-58BD27E7C7ED}">
      <formula1>"Yes,No"</formula1>
    </dataValidation>
    <dataValidation type="list" allowBlank="1" showInputMessage="1" showErrorMessage="1" sqref="F14" xr:uid="{028C9D8E-49B5-446B-8896-0976DBCDE4B4}">
      <formula1>"180,360,480"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DSCR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Perry</dc:creator>
  <cp:lastModifiedBy>Jennifer Madden</cp:lastModifiedBy>
  <dcterms:created xsi:type="dcterms:W3CDTF">2023-09-26T14:22:46Z</dcterms:created>
  <dcterms:modified xsi:type="dcterms:W3CDTF">2024-01-28T19:17:30Z</dcterms:modified>
</cp:coreProperties>
</file>